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<sst xmlns="http://schemas.openxmlformats.org/spreadsheetml/2006/main" count="71" uniqueCount="54">
  <si>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</si>
  <si>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</si>
  <si>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</si>
  <si>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</si>
  <si>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</si>
  <si>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</si>
  <si>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</si>
  <si>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</si>
  <si>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</si>
  <si>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</si>
  <si>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</si>
  <si>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</si>
  <si>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</si>
  <si>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</si>
  <si>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</si>
  <si>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</si>
  <si>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</si>
  <si>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</si>
  <si>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</si>
  <si>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</si>
  <si>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</si>
  <si>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</si>
  <si>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</si>
  <si>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</si>
  <si>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</si>
  <si>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</si>
  <si>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</si>
  <si>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</si>
  <si>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</si>
  <si>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</si>
  <si>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</si>
  <si>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</si>
  <si>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</si>
  <si>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</si>
  <si>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</si>
  <si>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</si>
  <si>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</si>
  <si>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</si>
  <si>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</si>
  <si>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</si>
  <si>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</si>
  <si>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</si>
  <si>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</si>
  <si>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</si>
  <si>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</si>
  <si>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</si>
  <si>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</si>
  <si>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</si>
  <si>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</si>
  <si>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92195</t>
  </si>
  <si>
    <t>Zestawienie planowanych dotacji z budżetu Gminy Trzciel na 2018 r.</t>
  </si>
  <si>
    <t xml:space="preserve">                 Załącznik nr 5 do Uchwały nr XXXVI/271/2017 Rady Miejskiej w Trzcielu z dnia 28 grudnia 2017r.</t>
  </si>
  <si>
    <t>Załącznik nr 3 do Uchwały nr XLI/318/2018 Rady Miejskiej w Trzcielu z dnia 24 maja 2018r.</t>
  </si>
  <si>
    <t>II. Dotacje dla jednostek  spoza  sektora finansów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</si>
</sst>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7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7"/>
  <sheetViews>
    <sheetView tabSelected="1" workbookViewId="0" topLeftCell="A1">
      <selection activeCell="A3" sqref="A3:I3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4.375" style="0" customWidth="1"/>
  </cols>
  <sheetData>
    <row r="1" spans="2:9" ht="17.25" customHeight="1">
      <c r="B1" s="45" t="s">
        <v>52</v>
      </c>
      <c r="C1" s="45"/>
      <c r="D1" s="45"/>
      <c r="E1" s="45"/>
      <c r="F1" s="45"/>
      <c r="G1" s="45"/>
      <c r="H1" s="45"/>
      <c r="I1" s="45"/>
    </row>
    <row r="2" spans="2:9" ht="24.75" customHeight="1">
      <c r="B2" s="46" t="s">
        <v>51</v>
      </c>
      <c r="C2" s="46"/>
      <c r="D2" s="46"/>
      <c r="E2" s="46"/>
      <c r="F2" s="46"/>
      <c r="G2" s="46"/>
      <c r="H2" s="46"/>
      <c r="I2" s="2"/>
    </row>
    <row r="3" spans="1:9" ht="36.75" customHeight="1">
      <c r="A3" s="35" t="s">
        <v>50</v>
      </c>
      <c r="B3" s="35"/>
      <c r="C3" s="35"/>
      <c r="D3" s="35"/>
      <c r="E3" s="35"/>
      <c r="F3" s="35"/>
      <c r="G3" s="36"/>
      <c r="H3" s="36"/>
      <c r="I3" s="37"/>
    </row>
    <row r="4" spans="1:9" ht="12.75" customHeight="1">
      <c r="A4" s="3"/>
      <c r="B4" s="43" t="s">
        <v>0</v>
      </c>
      <c r="C4" s="43" t="s">
        <v>1</v>
      </c>
      <c r="D4" s="43" t="s">
        <v>40</v>
      </c>
      <c r="E4" s="43" t="s">
        <v>39</v>
      </c>
      <c r="F4" s="43" t="s">
        <v>41</v>
      </c>
      <c r="G4" s="38" t="s">
        <v>42</v>
      </c>
      <c r="H4" s="39"/>
      <c r="I4" s="40"/>
    </row>
    <row r="5" spans="1:9" ht="25.5">
      <c r="A5" s="2"/>
      <c r="B5" s="44"/>
      <c r="C5" s="44"/>
      <c r="D5" s="44"/>
      <c r="E5" s="44"/>
      <c r="F5" s="44"/>
      <c r="G5" s="4" t="s">
        <v>4</v>
      </c>
      <c r="H5" s="4" t="s">
        <v>5</v>
      </c>
      <c r="I5" s="4" t="s">
        <v>45</v>
      </c>
    </row>
    <row r="6" spans="1:9" ht="27.75" customHeight="1">
      <c r="A6" s="2"/>
      <c r="B6" s="47" t="s">
        <v>2</v>
      </c>
      <c r="C6" s="50"/>
      <c r="D6" s="50"/>
      <c r="E6" s="50"/>
      <c r="F6" s="19">
        <f>F7+F10+F13</f>
        <v>1181080</v>
      </c>
      <c r="G6" s="19">
        <f>G7+G10+G13</f>
        <v>869000</v>
      </c>
      <c r="H6" s="19">
        <f>H7+H10+H13</f>
        <v>312080</v>
      </c>
      <c r="I6" s="19">
        <f>I7+I13</f>
        <v>0</v>
      </c>
    </row>
    <row r="7" spans="1:9" ht="21" customHeight="1">
      <c r="A7" s="2"/>
      <c r="B7" s="6" t="s">
        <v>38</v>
      </c>
      <c r="C7" s="6"/>
      <c r="D7" s="6"/>
      <c r="E7" s="7" t="s">
        <v>37</v>
      </c>
      <c r="F7" s="17">
        <f aca="true" t="shared" si="0" ref="F7:F36">G7+H7+I7</f>
        <v>300080</v>
      </c>
      <c r="G7" s="20">
        <f aca="true" t="shared" si="1" ref="G7:I8">G8</f>
        <v>0</v>
      </c>
      <c r="H7" s="20">
        <f t="shared" si="1"/>
        <v>300080</v>
      </c>
      <c r="I7" s="20">
        <f t="shared" si="1"/>
        <v>0</v>
      </c>
    </row>
    <row r="8" spans="1:9" ht="18" customHeight="1">
      <c r="A8" s="2"/>
      <c r="B8" s="8"/>
      <c r="C8" s="9" t="s">
        <v>36</v>
      </c>
      <c r="D8" s="9"/>
      <c r="E8" s="10" t="s">
        <v>35</v>
      </c>
      <c r="F8" s="17">
        <f t="shared" si="0"/>
        <v>300080</v>
      </c>
      <c r="G8" s="18">
        <f t="shared" si="1"/>
        <v>0</v>
      </c>
      <c r="H8" s="18">
        <f t="shared" si="1"/>
        <v>300080</v>
      </c>
      <c r="I8" s="18">
        <f t="shared" si="1"/>
        <v>0</v>
      </c>
    </row>
    <row r="9" spans="1:9" ht="46.5" customHeight="1">
      <c r="A9" s="2"/>
      <c r="B9" s="8"/>
      <c r="C9" s="8"/>
      <c r="D9" s="9" t="s">
        <v>7</v>
      </c>
      <c r="E9" s="10" t="s">
        <v>8</v>
      </c>
      <c r="F9" s="17">
        <f t="shared" si="0"/>
        <v>300080</v>
      </c>
      <c r="G9" s="18">
        <v>0</v>
      </c>
      <c r="H9" s="18">
        <v>300080</v>
      </c>
      <c r="I9" s="18">
        <v>0</v>
      </c>
    </row>
    <row r="10" spans="1:9" ht="20.25" customHeight="1">
      <c r="A10" s="2"/>
      <c r="B10" s="11" t="s">
        <v>28</v>
      </c>
      <c r="C10" s="11"/>
      <c r="D10" s="11"/>
      <c r="E10" s="12" t="s">
        <v>27</v>
      </c>
      <c r="F10" s="17">
        <f>G10+H10+I10</f>
        <v>12000</v>
      </c>
      <c r="G10" s="21">
        <v>0</v>
      </c>
      <c r="H10" s="21">
        <f>H11</f>
        <v>12000</v>
      </c>
      <c r="I10" s="21"/>
    </row>
    <row r="11" spans="1:9" ht="19.5" customHeight="1">
      <c r="A11" s="2"/>
      <c r="B11" s="8"/>
      <c r="C11" s="9" t="s">
        <v>47</v>
      </c>
      <c r="D11" s="9"/>
      <c r="E11" s="10" t="s">
        <v>48</v>
      </c>
      <c r="F11" s="17">
        <f>G11+H11+I11</f>
        <v>12000</v>
      </c>
      <c r="G11" s="18">
        <v>0</v>
      </c>
      <c r="H11" s="18">
        <f>H12</f>
        <v>12000</v>
      </c>
      <c r="I11" s="18"/>
    </row>
    <row r="12" spans="1:9" ht="46.5" customHeight="1">
      <c r="A12" s="2"/>
      <c r="B12" s="8"/>
      <c r="C12" s="8"/>
      <c r="D12" s="9" t="s">
        <v>7</v>
      </c>
      <c r="E12" s="10" t="s">
        <v>8</v>
      </c>
      <c r="F12" s="17">
        <f>G12+H12+I12</f>
        <v>12000</v>
      </c>
      <c r="G12" s="18">
        <v>0</v>
      </c>
      <c r="H12" s="18">
        <v>12000</v>
      </c>
      <c r="I12" s="18"/>
    </row>
    <row r="13" spans="1:9" ht="20.25" customHeight="1">
      <c r="A13" s="2"/>
      <c r="B13" s="11" t="s">
        <v>20</v>
      </c>
      <c r="C13" s="11"/>
      <c r="D13" s="11"/>
      <c r="E13" s="12" t="s">
        <v>19</v>
      </c>
      <c r="F13" s="17">
        <f t="shared" si="0"/>
        <v>869000</v>
      </c>
      <c r="G13" s="21">
        <f>G14+G16</f>
        <v>869000</v>
      </c>
      <c r="H13" s="21">
        <f>H14+H16</f>
        <v>0</v>
      </c>
      <c r="I13" s="21">
        <f>I14+I16</f>
        <v>0</v>
      </c>
    </row>
    <row r="14" spans="1:9" ht="19.5" customHeight="1">
      <c r="A14" s="2"/>
      <c r="B14" s="8"/>
      <c r="C14" s="9" t="s">
        <v>18</v>
      </c>
      <c r="D14" s="9"/>
      <c r="E14" s="10" t="s">
        <v>17</v>
      </c>
      <c r="F14" s="17">
        <f t="shared" si="0"/>
        <v>516000</v>
      </c>
      <c r="G14" s="18">
        <f>G15</f>
        <v>516000</v>
      </c>
      <c r="H14" s="18">
        <f>H15</f>
        <v>0</v>
      </c>
      <c r="I14" s="18">
        <f>I15</f>
        <v>0</v>
      </c>
    </row>
    <row r="15" spans="1:9" ht="36.75" customHeight="1">
      <c r="A15" s="2"/>
      <c r="B15" s="8"/>
      <c r="C15" s="8"/>
      <c r="D15" s="9" t="s">
        <v>14</v>
      </c>
      <c r="E15" s="10" t="s">
        <v>3</v>
      </c>
      <c r="F15" s="17">
        <f t="shared" si="0"/>
        <v>516000</v>
      </c>
      <c r="G15" s="18">
        <v>516000</v>
      </c>
      <c r="H15" s="18">
        <v>0</v>
      </c>
      <c r="I15" s="18">
        <v>0</v>
      </c>
    </row>
    <row r="16" spans="1:9" ht="18" customHeight="1">
      <c r="A16" s="2"/>
      <c r="B16" s="8"/>
      <c r="C16" s="9" t="s">
        <v>16</v>
      </c>
      <c r="D16" s="9"/>
      <c r="E16" s="10" t="s">
        <v>15</v>
      </c>
      <c r="F16" s="17">
        <f t="shared" si="0"/>
        <v>353000</v>
      </c>
      <c r="G16" s="18">
        <f>G17</f>
        <v>353000</v>
      </c>
      <c r="H16" s="18">
        <f>H17</f>
        <v>0</v>
      </c>
      <c r="I16" s="18">
        <f>I17</f>
        <v>0</v>
      </c>
    </row>
    <row r="17" spans="1:9" ht="32.25" customHeight="1">
      <c r="A17" s="2"/>
      <c r="B17" s="27"/>
      <c r="C17" s="27"/>
      <c r="D17" s="28" t="s">
        <v>14</v>
      </c>
      <c r="E17" s="29" t="s">
        <v>3</v>
      </c>
      <c r="F17" s="17">
        <f t="shared" si="0"/>
        <v>353000</v>
      </c>
      <c r="G17" s="18">
        <v>353000</v>
      </c>
      <c r="H17" s="18">
        <v>0</v>
      </c>
      <c r="I17" s="18">
        <v>0</v>
      </c>
    </row>
    <row r="18" spans="1:9" ht="28.5" customHeight="1">
      <c r="A18" s="2"/>
      <c r="B18" s="47" t="s">
        <v>53</v>
      </c>
      <c r="C18" s="48"/>
      <c r="D18" s="48"/>
      <c r="E18" s="49"/>
      <c r="F18" s="19">
        <f>F19+F22+F27+F33+F30</f>
        <v>193300</v>
      </c>
      <c r="G18" s="19">
        <f>G19+G22+G27+G33+G30</f>
        <v>55300</v>
      </c>
      <c r="H18" s="19">
        <f>H19+H22+H27+H33+H30</f>
        <v>138000</v>
      </c>
      <c r="I18" s="19">
        <f>I19+I22+I27+I33</f>
        <v>0</v>
      </c>
    </row>
    <row r="19" spans="1:9" ht="19.5" customHeight="1">
      <c r="A19" s="2"/>
      <c r="B19" s="26" t="s">
        <v>34</v>
      </c>
      <c r="C19" s="26"/>
      <c r="D19" s="25"/>
      <c r="E19" s="7" t="s">
        <v>33</v>
      </c>
      <c r="F19" s="17">
        <f t="shared" si="0"/>
        <v>55300</v>
      </c>
      <c r="G19" s="24">
        <f aca="true" t="shared" si="2" ref="G19:I20">G20</f>
        <v>55300</v>
      </c>
      <c r="H19" s="24">
        <f t="shared" si="2"/>
        <v>0</v>
      </c>
      <c r="I19" s="24">
        <f t="shared" si="2"/>
        <v>0</v>
      </c>
    </row>
    <row r="20" spans="1:9" ht="22.5" customHeight="1">
      <c r="A20" s="2"/>
      <c r="B20" s="8"/>
      <c r="C20" s="16" t="s">
        <v>32</v>
      </c>
      <c r="D20" s="9"/>
      <c r="E20" s="10" t="s">
        <v>31</v>
      </c>
      <c r="F20" s="17">
        <f t="shared" si="0"/>
        <v>55300</v>
      </c>
      <c r="G20" s="21">
        <f t="shared" si="2"/>
        <v>55300</v>
      </c>
      <c r="H20" s="18">
        <f t="shared" si="2"/>
        <v>0</v>
      </c>
      <c r="I20" s="18">
        <f t="shared" si="2"/>
        <v>0</v>
      </c>
    </row>
    <row r="21" spans="1:9" ht="30" customHeight="1">
      <c r="A21" s="2"/>
      <c r="B21" s="8"/>
      <c r="C21" s="8"/>
      <c r="D21" s="13" t="s">
        <v>30</v>
      </c>
      <c r="E21" s="10" t="s">
        <v>29</v>
      </c>
      <c r="F21" s="17">
        <f t="shared" si="0"/>
        <v>55300</v>
      </c>
      <c r="G21" s="18">
        <v>55300</v>
      </c>
      <c r="H21" s="18">
        <v>0</v>
      </c>
      <c r="I21" s="18">
        <v>0</v>
      </c>
    </row>
    <row r="22" spans="1:9" ht="18" customHeight="1">
      <c r="A22" s="2"/>
      <c r="B22" s="11" t="s">
        <v>28</v>
      </c>
      <c r="C22" s="11"/>
      <c r="D22" s="11"/>
      <c r="E22" s="12" t="s">
        <v>27</v>
      </c>
      <c r="F22" s="17">
        <f t="shared" si="0"/>
        <v>18000</v>
      </c>
      <c r="G22" s="21">
        <f>G25+G23</f>
        <v>0</v>
      </c>
      <c r="H22" s="21">
        <f>H25+H23</f>
        <v>18000</v>
      </c>
      <c r="I22" s="21">
        <f>I25+I23</f>
        <v>0</v>
      </c>
    </row>
    <row r="23" spans="1:9" ht="21" customHeight="1">
      <c r="A23" s="2"/>
      <c r="B23" s="15"/>
      <c r="C23" s="9" t="s">
        <v>46</v>
      </c>
      <c r="D23" s="11"/>
      <c r="E23" s="10" t="s">
        <v>43</v>
      </c>
      <c r="F23" s="17">
        <f t="shared" si="0"/>
        <v>9000</v>
      </c>
      <c r="G23" s="18">
        <f>G24</f>
        <v>0</v>
      </c>
      <c r="H23" s="18">
        <f>H24</f>
        <v>9000</v>
      </c>
      <c r="I23" s="18">
        <f>I24</f>
        <v>0</v>
      </c>
    </row>
    <row r="24" spans="1:9" ht="60" customHeight="1">
      <c r="A24" s="2"/>
      <c r="B24" s="15"/>
      <c r="C24" s="11"/>
      <c r="D24" s="9" t="s">
        <v>9</v>
      </c>
      <c r="E24" s="10" t="s">
        <v>6</v>
      </c>
      <c r="F24" s="17">
        <f t="shared" si="0"/>
        <v>9000</v>
      </c>
      <c r="G24" s="18">
        <v>0</v>
      </c>
      <c r="H24" s="18">
        <v>9000</v>
      </c>
      <c r="I24" s="18"/>
    </row>
    <row r="25" spans="1:9" ht="18" customHeight="1">
      <c r="A25" s="2"/>
      <c r="B25" s="8"/>
      <c r="C25" s="9" t="s">
        <v>26</v>
      </c>
      <c r="D25" s="9"/>
      <c r="E25" s="10" t="s">
        <v>25</v>
      </c>
      <c r="F25" s="17">
        <f t="shared" si="0"/>
        <v>9000</v>
      </c>
      <c r="G25" s="18">
        <f>G26</f>
        <v>0</v>
      </c>
      <c r="H25" s="18">
        <f>H26</f>
        <v>9000</v>
      </c>
      <c r="I25" s="18">
        <f>I26</f>
        <v>0</v>
      </c>
    </row>
    <row r="26" spans="1:9" ht="59.25" customHeight="1">
      <c r="A26" s="2"/>
      <c r="B26" s="8"/>
      <c r="C26" s="8"/>
      <c r="D26" s="9" t="s">
        <v>9</v>
      </c>
      <c r="E26" s="10" t="s">
        <v>6</v>
      </c>
      <c r="F26" s="17">
        <f t="shared" si="0"/>
        <v>9000</v>
      </c>
      <c r="G26" s="18"/>
      <c r="H26" s="18">
        <v>9000</v>
      </c>
      <c r="I26" s="18"/>
    </row>
    <row r="27" spans="1:9" ht="18" customHeight="1">
      <c r="A27" s="2"/>
      <c r="B27" s="11" t="s">
        <v>24</v>
      </c>
      <c r="C27" s="11"/>
      <c r="D27" s="11"/>
      <c r="E27" s="12" t="s">
        <v>23</v>
      </c>
      <c r="F27" s="17">
        <f t="shared" si="0"/>
        <v>4000</v>
      </c>
      <c r="G27" s="18">
        <f aca="true" t="shared" si="3" ref="G27:I28">G28</f>
        <v>0</v>
      </c>
      <c r="H27" s="18">
        <f t="shared" si="3"/>
        <v>4000</v>
      </c>
      <c r="I27" s="18">
        <f t="shared" si="3"/>
        <v>0</v>
      </c>
    </row>
    <row r="28" spans="1:9" ht="18.75" customHeight="1">
      <c r="A28" s="2"/>
      <c r="B28" s="8"/>
      <c r="C28" s="9" t="s">
        <v>22</v>
      </c>
      <c r="D28" s="9"/>
      <c r="E28" s="10" t="s">
        <v>21</v>
      </c>
      <c r="F28" s="17">
        <f t="shared" si="0"/>
        <v>4000</v>
      </c>
      <c r="G28" s="18">
        <f t="shared" si="3"/>
        <v>0</v>
      </c>
      <c r="H28" s="18">
        <f t="shared" si="3"/>
        <v>4000</v>
      </c>
      <c r="I28" s="18">
        <f t="shared" si="3"/>
        <v>0</v>
      </c>
    </row>
    <row r="29" spans="1:9" ht="57.75" customHeight="1">
      <c r="A29" s="2"/>
      <c r="B29" s="8"/>
      <c r="C29" s="8"/>
      <c r="D29" s="9" t="s">
        <v>9</v>
      </c>
      <c r="E29" s="10" t="s">
        <v>6</v>
      </c>
      <c r="F29" s="17">
        <f t="shared" si="0"/>
        <v>4000</v>
      </c>
      <c r="G29" s="18"/>
      <c r="H29" s="18">
        <v>4000</v>
      </c>
      <c r="I29" s="18"/>
    </row>
    <row r="30" spans="1:9" ht="20.25" customHeight="1">
      <c r="A30" s="2"/>
      <c r="B30" s="11" t="s">
        <v>20</v>
      </c>
      <c r="C30" s="11"/>
      <c r="D30" s="11"/>
      <c r="E30" s="12" t="s">
        <v>19</v>
      </c>
      <c r="F30" s="17">
        <f>G30+H30+I30</f>
        <v>6000</v>
      </c>
      <c r="G30" s="18">
        <f aca="true" t="shared" si="4" ref="G30:I31">G31</f>
        <v>0</v>
      </c>
      <c r="H30" s="18">
        <f t="shared" si="4"/>
        <v>6000</v>
      </c>
      <c r="I30" s="18">
        <f t="shared" si="4"/>
        <v>0</v>
      </c>
    </row>
    <row r="31" spans="1:9" ht="20.25" customHeight="1">
      <c r="A31" s="2"/>
      <c r="B31" s="8"/>
      <c r="C31" s="9" t="s">
        <v>49</v>
      </c>
      <c r="D31" s="9"/>
      <c r="E31" s="10" t="s">
        <v>21</v>
      </c>
      <c r="F31" s="17">
        <f>G31+H31+I31</f>
        <v>6000</v>
      </c>
      <c r="G31" s="18">
        <f t="shared" si="4"/>
        <v>0</v>
      </c>
      <c r="H31" s="18">
        <f t="shared" si="4"/>
        <v>6000</v>
      </c>
      <c r="I31" s="18">
        <f t="shared" si="4"/>
        <v>0</v>
      </c>
    </row>
    <row r="32" spans="1:9" ht="57.75" customHeight="1">
      <c r="A32" s="2"/>
      <c r="B32" s="8"/>
      <c r="C32" s="8"/>
      <c r="D32" s="13" t="s">
        <v>9</v>
      </c>
      <c r="E32" s="14" t="s">
        <v>6</v>
      </c>
      <c r="F32" s="17">
        <f>G32+H32+I32</f>
        <v>6000</v>
      </c>
      <c r="G32" s="22">
        <v>0</v>
      </c>
      <c r="H32" s="22">
        <v>6000</v>
      </c>
      <c r="I32" s="22">
        <v>0</v>
      </c>
    </row>
    <row r="33" spans="1:9" ht="18.75" customHeight="1">
      <c r="A33" s="2"/>
      <c r="B33" s="11" t="s">
        <v>13</v>
      </c>
      <c r="C33" s="11"/>
      <c r="D33" s="11"/>
      <c r="E33" s="12" t="s">
        <v>12</v>
      </c>
      <c r="F33" s="17">
        <f t="shared" si="0"/>
        <v>110000</v>
      </c>
      <c r="G33" s="18">
        <f aca="true" t="shared" si="5" ref="G33:I34">G34</f>
        <v>0</v>
      </c>
      <c r="H33" s="18">
        <f t="shared" si="5"/>
        <v>110000</v>
      </c>
      <c r="I33" s="18">
        <f t="shared" si="5"/>
        <v>0</v>
      </c>
    </row>
    <row r="34" spans="1:9" ht="18.75" customHeight="1">
      <c r="A34" s="2"/>
      <c r="B34" s="8"/>
      <c r="C34" s="9" t="s">
        <v>11</v>
      </c>
      <c r="D34" s="9"/>
      <c r="E34" s="10" t="s">
        <v>10</v>
      </c>
      <c r="F34" s="17">
        <f t="shared" si="0"/>
        <v>110000</v>
      </c>
      <c r="G34" s="18">
        <f t="shared" si="5"/>
        <v>0</v>
      </c>
      <c r="H34" s="18">
        <f t="shared" si="5"/>
        <v>110000</v>
      </c>
      <c r="I34" s="18">
        <f t="shared" si="5"/>
        <v>0</v>
      </c>
    </row>
    <row r="35" spans="1:9" ht="57.75" customHeight="1">
      <c r="A35" s="2"/>
      <c r="B35" s="8"/>
      <c r="C35" s="8"/>
      <c r="D35" s="13" t="s">
        <v>9</v>
      </c>
      <c r="E35" s="14" t="s">
        <v>6</v>
      </c>
      <c r="F35" s="17">
        <f t="shared" si="0"/>
        <v>110000</v>
      </c>
      <c r="G35" s="22">
        <v>0</v>
      </c>
      <c r="H35" s="22">
        <v>110000</v>
      </c>
      <c r="I35" s="22">
        <v>0</v>
      </c>
    </row>
    <row r="36" spans="1:9" ht="15">
      <c r="A36" s="2"/>
      <c r="B36" s="41" t="s">
        <v>44</v>
      </c>
      <c r="C36" s="42"/>
      <c r="D36" s="42"/>
      <c r="E36" s="5"/>
      <c r="F36" s="30">
        <f t="shared" si="0"/>
        <v>1374380</v>
      </c>
      <c r="G36" s="23">
        <f>G18+G6</f>
        <v>924300</v>
      </c>
      <c r="H36" s="23">
        <f>H18+H6</f>
        <v>450080</v>
      </c>
      <c r="I36" s="23">
        <f>I18+I6</f>
        <v>0</v>
      </c>
    </row>
    <row r="37" spans="1:9" s="33" customFormat="1" ht="12.75">
      <c r="A37" s="31"/>
      <c r="B37" s="31"/>
      <c r="C37" s="31"/>
      <c r="D37" s="31"/>
      <c r="E37" s="31"/>
      <c r="F37" s="32"/>
      <c r="G37" s="32"/>
      <c r="H37" s="32"/>
      <c r="I37" s="32"/>
    </row>
    <row r="38" spans="1:9" s="33" customFormat="1" ht="12.75">
      <c r="A38" s="31"/>
      <c r="B38" s="31"/>
      <c r="C38" s="31"/>
      <c r="D38" s="31"/>
      <c r="E38" s="31"/>
      <c r="F38" s="32"/>
      <c r="G38" s="32"/>
      <c r="H38" s="32"/>
      <c r="I38" s="32"/>
    </row>
    <row r="39" spans="1:9" s="33" customFormat="1" ht="12.75">
      <c r="A39" s="31"/>
      <c r="B39" s="31"/>
      <c r="C39" s="31"/>
      <c r="D39" s="31"/>
      <c r="E39" s="31"/>
      <c r="F39" s="32"/>
      <c r="G39" s="32"/>
      <c r="H39" s="32"/>
      <c r="I39" s="32"/>
    </row>
    <row r="40" spans="1:9" s="33" customFormat="1" ht="12.75">
      <c r="A40" s="31"/>
      <c r="B40" s="31"/>
      <c r="C40" s="31"/>
      <c r="D40" s="31"/>
      <c r="E40" s="31"/>
      <c r="F40" s="32"/>
      <c r="G40" s="32"/>
      <c r="H40" s="32"/>
      <c r="I40" s="32"/>
    </row>
    <row r="41" spans="1:9" s="33" customFormat="1" ht="12.75">
      <c r="A41" s="31"/>
      <c r="B41" s="31"/>
      <c r="C41" s="31"/>
      <c r="D41" s="31"/>
      <c r="E41" s="31"/>
      <c r="F41" s="32"/>
      <c r="G41" s="32"/>
      <c r="H41" s="32"/>
      <c r="I41" s="32"/>
    </row>
    <row r="42" spans="1:9" s="33" customFormat="1" ht="12.75">
      <c r="A42" s="31"/>
      <c r="B42" s="31"/>
      <c r="C42" s="31"/>
      <c r="D42" s="31"/>
      <c r="E42" s="31"/>
      <c r="F42" s="32"/>
      <c r="G42" s="32"/>
      <c r="H42" s="32"/>
      <c r="I42" s="32"/>
    </row>
    <row r="43" spans="1:9" s="33" customFormat="1" ht="12.75">
      <c r="A43" s="31"/>
      <c r="B43" s="31"/>
      <c r="C43" s="31"/>
      <c r="D43" s="31"/>
      <c r="E43" s="31"/>
      <c r="F43" s="32"/>
      <c r="G43" s="32"/>
      <c r="H43" s="32"/>
      <c r="I43" s="32"/>
    </row>
    <row r="44" spans="1:9" s="33" customFormat="1" ht="12.75">
      <c r="A44" s="31"/>
      <c r="B44" s="31"/>
      <c r="C44" s="31"/>
      <c r="D44" s="31"/>
      <c r="E44" s="31"/>
      <c r="F44" s="32"/>
      <c r="G44" s="32"/>
      <c r="H44" s="32"/>
      <c r="I44" s="32"/>
    </row>
    <row r="45" spans="1:9" s="33" customFormat="1" ht="12.75">
      <c r="A45" s="31"/>
      <c r="B45" s="31"/>
      <c r="C45" s="31"/>
      <c r="D45" s="31"/>
      <c r="E45" s="31"/>
      <c r="F45" s="32"/>
      <c r="G45" s="32"/>
      <c r="H45" s="32"/>
      <c r="I45" s="32"/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1"/>
      <c r="G79" s="31"/>
      <c r="H79" s="31"/>
      <c r="I79" s="31"/>
    </row>
    <row r="80" spans="1:9" s="33" customFormat="1" ht="12.75">
      <c r="A80" s="31"/>
      <c r="B80" s="31"/>
      <c r="C80" s="31"/>
      <c r="D80" s="31"/>
      <c r="E80" s="31"/>
      <c r="F80" s="31"/>
      <c r="G80" s="31"/>
      <c r="H80" s="31"/>
      <c r="I80" s="31"/>
    </row>
    <row r="81" spans="1:9" s="33" customFormat="1" ht="12.75">
      <c r="A81" s="31"/>
      <c r="B81" s="31"/>
      <c r="C81" s="31"/>
      <c r="D81" s="31"/>
      <c r="E81" s="31"/>
      <c r="F81" s="31"/>
      <c r="G81" s="31"/>
      <c r="H81" s="31"/>
      <c r="I81" s="31"/>
    </row>
    <row r="82" spans="1:9" s="33" customFormat="1" ht="12.75">
      <c r="A82" s="31"/>
      <c r="B82" s="31"/>
      <c r="C82" s="31"/>
      <c r="D82" s="31"/>
      <c r="E82" s="31"/>
      <c r="F82" s="31"/>
      <c r="G82" s="31"/>
      <c r="H82" s="31"/>
      <c r="I82" s="31"/>
    </row>
    <row r="83" spans="1:9" s="33" customFormat="1" ht="12.75">
      <c r="A83" s="31"/>
      <c r="B83" s="31"/>
      <c r="C83" s="31"/>
      <c r="D83" s="31"/>
      <c r="E83" s="31"/>
      <c r="F83" s="31"/>
      <c r="G83" s="31"/>
      <c r="H83" s="31"/>
      <c r="I83" s="31"/>
    </row>
    <row r="84" spans="1:9" s="33" customFormat="1" ht="12.75">
      <c r="A84" s="31"/>
      <c r="B84" s="31"/>
      <c r="C84" s="31"/>
      <c r="D84" s="31"/>
      <c r="E84" s="31"/>
      <c r="F84" s="31"/>
      <c r="G84" s="31"/>
      <c r="H84" s="31"/>
      <c r="I84" s="31"/>
    </row>
    <row r="85" spans="1:9" s="33" customFormat="1" ht="12.75">
      <c r="A85" s="31"/>
      <c r="B85" s="31"/>
      <c r="C85" s="31"/>
      <c r="D85" s="31"/>
      <c r="E85" s="31"/>
      <c r="F85" s="31"/>
      <c r="G85" s="31"/>
      <c r="H85" s="31"/>
      <c r="I85" s="31"/>
    </row>
    <row r="86" spans="1:9" s="33" customFormat="1" ht="12.75">
      <c r="A86" s="31"/>
      <c r="B86" s="31"/>
      <c r="C86" s="31"/>
      <c r="D86" s="31"/>
      <c r="E86" s="31"/>
      <c r="F86" s="31"/>
      <c r="G86" s="31"/>
      <c r="H86" s="31"/>
      <c r="I86" s="31"/>
    </row>
    <row r="87" spans="1:9" s="33" customFormat="1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s="33" customFormat="1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2.75">
      <c r="A89" s="2"/>
      <c r="B89" s="31"/>
      <c r="C89" s="31"/>
      <c r="D89" s="31"/>
      <c r="E89" s="31"/>
      <c r="F89" s="31"/>
      <c r="G89" s="2"/>
      <c r="H89" s="2"/>
      <c r="I89" s="2"/>
    </row>
    <row r="90" spans="1:9" ht="12.75">
      <c r="A90" s="2"/>
      <c r="B90" s="31"/>
      <c r="C90" s="31"/>
      <c r="D90" s="31"/>
      <c r="E90" s="31"/>
      <c r="F90" s="31"/>
      <c r="G90" s="2"/>
      <c r="H90" s="2"/>
      <c r="I90" s="2"/>
    </row>
    <row r="91" spans="1:9" ht="12.75">
      <c r="A91" s="2"/>
      <c r="B91" s="31"/>
      <c r="C91" s="31"/>
      <c r="D91" s="31"/>
      <c r="E91" s="31"/>
      <c r="F91" s="31"/>
      <c r="G91" s="2"/>
      <c r="H91" s="2"/>
      <c r="I91" s="2"/>
    </row>
    <row r="92" spans="1:9" ht="12.75">
      <c r="A92" s="2"/>
      <c r="B92" s="31"/>
      <c r="C92" s="31"/>
      <c r="D92" s="31"/>
      <c r="E92" s="31"/>
      <c r="F92" s="31"/>
      <c r="G92" s="2"/>
      <c r="H92" s="2"/>
      <c r="I92" s="2"/>
    </row>
    <row r="93" spans="1:9" ht="12.75">
      <c r="A93" s="2"/>
      <c r="B93" s="31"/>
      <c r="C93" s="31"/>
      <c r="D93" s="31"/>
      <c r="E93" s="31"/>
      <c r="F93" s="31"/>
      <c r="G93" s="2"/>
      <c r="H93" s="2"/>
      <c r="I93" s="2"/>
    </row>
    <row r="94" spans="1:9" ht="12.75">
      <c r="A94" s="2"/>
      <c r="B94" s="31"/>
      <c r="C94" s="31"/>
      <c r="D94" s="31"/>
      <c r="E94" s="31"/>
      <c r="F94" s="31"/>
      <c r="G94" s="2"/>
      <c r="H94" s="2"/>
      <c r="I94" s="2"/>
    </row>
    <row r="95" spans="1:9" ht="12.75">
      <c r="A95" s="2"/>
      <c r="B95" s="31"/>
      <c r="C95" s="31"/>
      <c r="D95" s="31"/>
      <c r="E95" s="31"/>
      <c r="F95" s="31"/>
      <c r="G95" s="2"/>
      <c r="H95" s="2"/>
      <c r="I95" s="2"/>
    </row>
    <row r="96" spans="1:9" ht="12.75">
      <c r="A96" s="2"/>
      <c r="B96" s="31"/>
      <c r="C96" s="31"/>
      <c r="D96" s="31"/>
      <c r="E96" s="31"/>
      <c r="F96" s="31"/>
      <c r="G96" s="2"/>
      <c r="H96" s="2"/>
      <c r="I96" s="2"/>
    </row>
    <row r="97" spans="1:9" ht="12.75">
      <c r="A97" s="2"/>
      <c r="B97" s="31"/>
      <c r="C97" s="31"/>
      <c r="D97" s="31"/>
      <c r="E97" s="31"/>
      <c r="F97" s="31"/>
      <c r="G97" s="2"/>
      <c r="H97" s="2"/>
      <c r="I97" s="2"/>
    </row>
    <row r="98" spans="1:9" ht="12.75">
      <c r="A98" s="2"/>
      <c r="B98" s="31"/>
      <c r="C98" s="31"/>
      <c r="D98" s="31"/>
      <c r="E98" s="31"/>
      <c r="F98" s="31"/>
      <c r="G98" s="2"/>
      <c r="H98" s="2"/>
      <c r="I98" s="2"/>
    </row>
    <row r="99" spans="1:9" ht="12.75">
      <c r="A99" s="2"/>
      <c r="B99" s="31"/>
      <c r="C99" s="31"/>
      <c r="D99" s="31"/>
      <c r="E99" s="31"/>
      <c r="F99" s="31"/>
      <c r="G99" s="2"/>
      <c r="H99" s="2"/>
      <c r="I99" s="2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2:9" ht="12.75">
      <c r="B276" s="34"/>
      <c r="C276" s="34"/>
      <c r="D276" s="34"/>
      <c r="E276" s="34"/>
      <c r="F276" s="34"/>
      <c r="G276" s="1"/>
      <c r="H276" s="1"/>
      <c r="I276" s="1"/>
    </row>
    <row r="277" spans="2:9" ht="12.75">
      <c r="B277" s="34"/>
      <c r="C277" s="34"/>
      <c r="D277" s="34"/>
      <c r="E277" s="34"/>
      <c r="F277" s="34"/>
      <c r="G277" s="1"/>
      <c r="H277" s="1"/>
      <c r="I277" s="1"/>
    </row>
    <row r="278" spans="2:9" ht="12.75">
      <c r="B278" s="34"/>
      <c r="C278" s="34"/>
      <c r="D278" s="34"/>
      <c r="E278" s="34"/>
      <c r="F278" s="34"/>
      <c r="G278" s="1"/>
      <c r="H278" s="1"/>
      <c r="I278" s="1"/>
    </row>
    <row r="279" spans="2:9" ht="12.75">
      <c r="B279" s="34"/>
      <c r="C279" s="34"/>
      <c r="D279" s="34"/>
      <c r="E279" s="34"/>
      <c r="F279" s="34"/>
      <c r="G279" s="1"/>
      <c r="H279" s="1"/>
      <c r="I279" s="1"/>
    </row>
    <row r="280" spans="2:9" ht="12.75">
      <c r="B280" s="34"/>
      <c r="C280" s="34"/>
      <c r="D280" s="34"/>
      <c r="E280" s="34"/>
      <c r="F280" s="34"/>
      <c r="G280" s="1"/>
      <c r="H280" s="1"/>
      <c r="I280" s="1"/>
    </row>
    <row r="281" spans="2:9" ht="12.75">
      <c r="B281" s="34"/>
      <c r="C281" s="34"/>
      <c r="D281" s="34"/>
      <c r="E281" s="34"/>
      <c r="F281" s="34"/>
      <c r="G281" s="1"/>
      <c r="H281" s="1"/>
      <c r="I281" s="1"/>
    </row>
    <row r="282" spans="2:9" ht="12.75">
      <c r="B282" s="34"/>
      <c r="C282" s="34"/>
      <c r="D282" s="34"/>
      <c r="E282" s="34"/>
      <c r="F282" s="34"/>
      <c r="G282" s="1"/>
      <c r="H282" s="1"/>
      <c r="I282" s="1"/>
    </row>
    <row r="283" spans="2:9" ht="12.75">
      <c r="B283" s="34"/>
      <c r="C283" s="34"/>
      <c r="D283" s="34"/>
      <c r="E283" s="34"/>
      <c r="F283" s="34"/>
      <c r="G283" s="1"/>
      <c r="H283" s="1"/>
      <c r="I283" s="1"/>
    </row>
    <row r="284" spans="2:9" ht="12.75">
      <c r="B284" s="34"/>
      <c r="C284" s="34"/>
      <c r="D284" s="34"/>
      <c r="E284" s="34"/>
      <c r="F284" s="34"/>
      <c r="G284" s="1"/>
      <c r="H284" s="1"/>
      <c r="I284" s="1"/>
    </row>
    <row r="285" spans="2:9" ht="12.75">
      <c r="B285" s="34"/>
      <c r="C285" s="34"/>
      <c r="D285" s="34"/>
      <c r="E285" s="34"/>
      <c r="F285" s="34"/>
      <c r="G285" s="1"/>
      <c r="H285" s="1"/>
      <c r="I285" s="1"/>
    </row>
    <row r="286" spans="2:9" ht="12.75">
      <c r="B286" s="34"/>
      <c r="C286" s="34"/>
      <c r="D286" s="34"/>
      <c r="E286" s="34"/>
      <c r="F286" s="34"/>
      <c r="G286" s="1"/>
      <c r="H286" s="1"/>
      <c r="I286" s="1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6" ht="12.75">
      <c r="B566" s="33"/>
      <c r="C566" s="33"/>
      <c r="D566" s="33"/>
      <c r="E566" s="33"/>
      <c r="F566" s="33"/>
    </row>
    <row r="567" spans="2:6" ht="12.75">
      <c r="B567" s="33"/>
      <c r="C567" s="33"/>
      <c r="D567" s="33"/>
      <c r="E567" s="33"/>
      <c r="F567" s="33"/>
    </row>
  </sheetData>
  <sheetProtection/>
  <mergeCells count="12">
    <mergeCell ref="B1:I1"/>
    <mergeCell ref="F4:F5"/>
    <mergeCell ref="B2:H2"/>
    <mergeCell ref="B18:E18"/>
    <mergeCell ref="B6:E6"/>
    <mergeCell ref="A3:I3"/>
    <mergeCell ref="G4:I4"/>
    <mergeCell ref="B36:D36"/>
    <mergeCell ref="B4:B5"/>
    <mergeCell ref="C4:C5"/>
    <mergeCell ref="D4:D5"/>
    <mergeCell ref="E4:E5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2018-05-16T07:44:45Z</cp:lastPrinted>
  <dcterms:created xsi:type="dcterms:W3CDTF">1997-02-26T13:46:56Z</dcterms:created>
  <dcterms:modified xsi:type="dcterms:W3CDTF">2018-05-29T06:25:20Z</dcterms:modified>
  <cp:category/>
  <cp:version/>
  <cp:contentType/>
  <cp:contentStatus/>
</cp:coreProperties>
</file>