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<sst xmlns="http://schemas.openxmlformats.org/spreadsheetml/2006/main" count="79" uniqueCount="60">
  <si>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</si>
  <si>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</si>
  <si>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</si>
  <si>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</si>
  <si>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</si>
  <si>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</si>
  <si>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</si>
  <si>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</si>
  <si>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</si>
  <si>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</si>
  <si>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</si>
  <si>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</si>
  <si>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</si>
  <si>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</si>
  <si>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</si>
  <si>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</si>
  <si>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</si>
  <si>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</si>
  <si>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</si>
  <si>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</si>
  <si>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</si>
  <si>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</si>
  <si>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</si>
  <si>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</si>
  <si>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</si>
  <si>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</si>
  <si>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</si>
  <si>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</si>
  <si>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</si>
  <si>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</si>
  <si>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</si>
  <si>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</si>
  <si>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</si>
  <si>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</si>
  <si>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</si>
  <si>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</si>
  <si>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</si>
  <si>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</si>
  <si>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</si>
  <si>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</si>
  <si>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</si>
  <si>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</si>
  <si>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</si>
  <si>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</si>
  <si>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</si>
  <si>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</si>
  <si>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</si>
  <si>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</si>
  <si>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</si>
  <si>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</si>
  <si>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</si>
  <si>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2017 r.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</si>
  <si>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</si>
  <si>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</si>
  <si>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92120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</si>
  <si>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</si>
  <si>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</si>
  <si>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2720</t>
  </si>
  <si>
    <t xml:space="preserve">          Załącznik nr 5 do Uchwały nr XXIV/160/2016 Rady Miejskiej w Trzcielu z dnia 30 grudnia 2016r.</t>
  </si>
  <si>
    <t>Załącznik nr 4 do Uchwały nr XXV/181/2017 Rady Miejskiej w Trzcielu z dnia 26 stycznia 2017r.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</si>
</sst>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49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tabSelected="1" workbookViewId="0" topLeftCell="A1">
      <selection activeCell="E4" sqref="E4:E5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375" style="0" customWidth="1"/>
  </cols>
  <sheetData>
    <row r="1" spans="2:9" ht="27" customHeight="1">
      <c r="B1" s="46" t="s">
        <v>59</v>
      </c>
      <c r="C1" s="46"/>
      <c r="D1" s="46"/>
      <c r="E1" s="46"/>
      <c r="F1" s="46"/>
      <c r="G1" s="46"/>
      <c r="H1" s="46"/>
      <c r="I1" s="46"/>
    </row>
    <row r="2" spans="2:9" ht="21.75" customHeight="1">
      <c r="B2" s="35" t="s">
        <v>58</v>
      </c>
      <c r="C2" s="35"/>
      <c r="D2" s="35"/>
      <c r="E2" s="35"/>
      <c r="F2" s="35"/>
      <c r="G2" s="35"/>
      <c r="H2" s="35"/>
      <c r="I2" s="2"/>
    </row>
    <row r="3" spans="1:9" ht="38.25" customHeight="1">
      <c r="A3" s="40" t="s">
        <v>51</v>
      </c>
      <c r="B3" s="40"/>
      <c r="C3" s="40"/>
      <c r="D3" s="40"/>
      <c r="E3" s="40"/>
      <c r="F3" s="40"/>
      <c r="G3" s="41"/>
      <c r="H3" s="41"/>
      <c r="I3" s="42"/>
    </row>
    <row r="4" spans="1:9" ht="12.75" customHeight="1">
      <c r="A4" s="3"/>
      <c r="B4" s="49" t="s">
        <v>0</v>
      </c>
      <c r="C4" s="49" t="s">
        <v>1</v>
      </c>
      <c r="D4" s="49" t="s">
        <v>41</v>
      </c>
      <c r="E4" s="49" t="s">
        <v>40</v>
      </c>
      <c r="F4" s="49" t="s">
        <v>42</v>
      </c>
      <c r="G4" s="43" t="s">
        <v>43</v>
      </c>
      <c r="H4" s="44"/>
      <c r="I4" s="45"/>
    </row>
    <row r="5" spans="1:9" ht="25.5">
      <c r="A5" s="2"/>
      <c r="B5" s="50"/>
      <c r="C5" s="50"/>
      <c r="D5" s="50"/>
      <c r="E5" s="50"/>
      <c r="F5" s="50"/>
      <c r="G5" s="4" t="s">
        <v>5</v>
      </c>
      <c r="H5" s="4" t="s">
        <v>6</v>
      </c>
      <c r="I5" s="4" t="s">
        <v>46</v>
      </c>
    </row>
    <row r="6" spans="1:9" ht="27.75" customHeight="1">
      <c r="A6" s="2"/>
      <c r="B6" s="36" t="s">
        <v>2</v>
      </c>
      <c r="C6" s="39"/>
      <c r="D6" s="39"/>
      <c r="E6" s="39"/>
      <c r="F6" s="19">
        <f>F7+F10+F13</f>
        <v>990000</v>
      </c>
      <c r="G6" s="19">
        <f>G7+G10+G13</f>
        <v>893000</v>
      </c>
      <c r="H6" s="19">
        <f>H7+H10+H13</f>
        <v>97000</v>
      </c>
      <c r="I6" s="19">
        <f>I7+I13</f>
        <v>0</v>
      </c>
    </row>
    <row r="7" spans="1:9" ht="21" customHeight="1">
      <c r="A7" s="2"/>
      <c r="B7" s="6" t="s">
        <v>39</v>
      </c>
      <c r="C7" s="6"/>
      <c r="D7" s="6"/>
      <c r="E7" s="7" t="s">
        <v>38</v>
      </c>
      <c r="F7" s="17">
        <f aca="true" t="shared" si="0" ref="F7:F40">G7+H7+I7</f>
        <v>85000</v>
      </c>
      <c r="G7" s="20">
        <f aca="true" t="shared" si="1" ref="G7:I8">G8</f>
        <v>0</v>
      </c>
      <c r="H7" s="20">
        <f t="shared" si="1"/>
        <v>85000</v>
      </c>
      <c r="I7" s="20">
        <f t="shared" si="1"/>
        <v>0</v>
      </c>
    </row>
    <row r="8" spans="1:9" ht="18" customHeight="1">
      <c r="A8" s="2"/>
      <c r="B8" s="8"/>
      <c r="C8" s="9" t="s">
        <v>37</v>
      </c>
      <c r="D8" s="9"/>
      <c r="E8" s="10" t="s">
        <v>36</v>
      </c>
      <c r="F8" s="17">
        <f t="shared" si="0"/>
        <v>85000</v>
      </c>
      <c r="G8" s="18">
        <f t="shared" si="1"/>
        <v>0</v>
      </c>
      <c r="H8" s="18">
        <f t="shared" si="1"/>
        <v>85000</v>
      </c>
      <c r="I8" s="18">
        <f t="shared" si="1"/>
        <v>0</v>
      </c>
    </row>
    <row r="9" spans="1:9" ht="46.5" customHeight="1">
      <c r="A9" s="2"/>
      <c r="B9" s="8"/>
      <c r="C9" s="8"/>
      <c r="D9" s="9" t="s">
        <v>8</v>
      </c>
      <c r="E9" s="10" t="s">
        <v>9</v>
      </c>
      <c r="F9" s="17">
        <f t="shared" si="0"/>
        <v>85000</v>
      </c>
      <c r="G9" s="18">
        <v>0</v>
      </c>
      <c r="H9" s="18">
        <v>85000</v>
      </c>
      <c r="I9" s="18">
        <v>0</v>
      </c>
    </row>
    <row r="10" spans="1:9" ht="20.25" customHeight="1">
      <c r="A10" s="2"/>
      <c r="B10" s="11" t="s">
        <v>29</v>
      </c>
      <c r="C10" s="11"/>
      <c r="D10" s="11"/>
      <c r="E10" s="12" t="s">
        <v>28</v>
      </c>
      <c r="F10" s="17">
        <f>G10+H10+I10</f>
        <v>12000</v>
      </c>
      <c r="G10" s="21">
        <v>0</v>
      </c>
      <c r="H10" s="21">
        <f>H11</f>
        <v>12000</v>
      </c>
      <c r="I10" s="21"/>
    </row>
    <row r="11" spans="1:9" ht="19.5" customHeight="1">
      <c r="A11" s="2"/>
      <c r="B11" s="8"/>
      <c r="C11" s="9" t="s">
        <v>48</v>
      </c>
      <c r="D11" s="9"/>
      <c r="E11" s="10" t="s">
        <v>49</v>
      </c>
      <c r="F11" s="17">
        <f>G11+H11+I11</f>
        <v>12000</v>
      </c>
      <c r="G11" s="18">
        <v>0</v>
      </c>
      <c r="H11" s="18">
        <f>H12</f>
        <v>12000</v>
      </c>
      <c r="I11" s="18"/>
    </row>
    <row r="12" spans="1:9" ht="46.5" customHeight="1">
      <c r="A12" s="2"/>
      <c r="B12" s="8"/>
      <c r="C12" s="8"/>
      <c r="D12" s="9" t="s">
        <v>8</v>
      </c>
      <c r="E12" s="10" t="s">
        <v>9</v>
      </c>
      <c r="F12" s="17">
        <f>G12+H12+I12</f>
        <v>12000</v>
      </c>
      <c r="G12" s="18">
        <v>0</v>
      </c>
      <c r="H12" s="18">
        <v>12000</v>
      </c>
      <c r="I12" s="18"/>
    </row>
    <row r="13" spans="1:9" ht="20.25" customHeight="1">
      <c r="A13" s="2"/>
      <c r="B13" s="11" t="s">
        <v>21</v>
      </c>
      <c r="C13" s="11"/>
      <c r="D13" s="11"/>
      <c r="E13" s="12" t="s">
        <v>20</v>
      </c>
      <c r="F13" s="17">
        <f t="shared" si="0"/>
        <v>893000</v>
      </c>
      <c r="G13" s="21">
        <f>G14+G16</f>
        <v>893000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19</v>
      </c>
      <c r="D14" s="9"/>
      <c r="E14" s="10" t="s">
        <v>18</v>
      </c>
      <c r="F14" s="17">
        <f t="shared" si="0"/>
        <v>548000</v>
      </c>
      <c r="G14" s="18">
        <f>G15</f>
        <v>548000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15</v>
      </c>
      <c r="E15" s="10" t="s">
        <v>3</v>
      </c>
      <c r="F15" s="17">
        <f t="shared" si="0"/>
        <v>548000</v>
      </c>
      <c r="G15" s="18">
        <v>548000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17</v>
      </c>
      <c r="D16" s="9"/>
      <c r="E16" s="10" t="s">
        <v>16</v>
      </c>
      <c r="F16" s="17">
        <f t="shared" si="0"/>
        <v>345000</v>
      </c>
      <c r="G16" s="18">
        <f>G17</f>
        <v>345000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15</v>
      </c>
      <c r="E17" s="29" t="s">
        <v>3</v>
      </c>
      <c r="F17" s="17">
        <f t="shared" si="0"/>
        <v>345000</v>
      </c>
      <c r="G17" s="18">
        <v>345000</v>
      </c>
      <c r="H17" s="18">
        <v>0</v>
      </c>
      <c r="I17" s="18">
        <v>0</v>
      </c>
    </row>
    <row r="18" spans="1:9" ht="28.5" customHeight="1">
      <c r="A18" s="2"/>
      <c r="B18" s="36" t="s">
        <v>4</v>
      </c>
      <c r="C18" s="37"/>
      <c r="D18" s="37"/>
      <c r="E18" s="38"/>
      <c r="F18" s="19">
        <f>F19+F24+F29+F37+F32</f>
        <v>201800</v>
      </c>
      <c r="G18" s="19">
        <f>G19+G24+G29+G37+G32</f>
        <v>61800</v>
      </c>
      <c r="H18" s="19">
        <f>H19+H24+H29+H37+H32</f>
        <v>140000</v>
      </c>
      <c r="I18" s="19">
        <f>I19+I24+I29+I37</f>
        <v>0</v>
      </c>
    </row>
    <row r="19" spans="1:9" ht="19.5" customHeight="1">
      <c r="A19" s="2"/>
      <c r="B19" s="26" t="s">
        <v>35</v>
      </c>
      <c r="C19" s="26"/>
      <c r="D19" s="25"/>
      <c r="E19" s="7" t="s">
        <v>34</v>
      </c>
      <c r="F19" s="17">
        <f t="shared" si="0"/>
        <v>61800</v>
      </c>
      <c r="G19" s="24">
        <f>G20+G22</f>
        <v>61800</v>
      </c>
      <c r="H19" s="24">
        <f>H20+H22</f>
        <v>0</v>
      </c>
      <c r="I19" s="24">
        <f>I20+I22</f>
        <v>0</v>
      </c>
    </row>
    <row r="20" spans="1:9" ht="22.5" customHeight="1">
      <c r="A20" s="2"/>
      <c r="B20" s="8"/>
      <c r="C20" s="16" t="s">
        <v>33</v>
      </c>
      <c r="D20" s="9"/>
      <c r="E20" s="10" t="s">
        <v>32</v>
      </c>
      <c r="F20" s="17">
        <f t="shared" si="0"/>
        <v>34344</v>
      </c>
      <c r="G20" s="21">
        <f aca="true" t="shared" si="2" ref="G20:I22">G21</f>
        <v>34344</v>
      </c>
      <c r="H20" s="18">
        <f t="shared" si="2"/>
        <v>0</v>
      </c>
      <c r="I20" s="18">
        <f t="shared" si="2"/>
        <v>0</v>
      </c>
    </row>
    <row r="21" spans="1:9" ht="30" customHeight="1">
      <c r="A21" s="2"/>
      <c r="B21" s="8"/>
      <c r="C21" s="8"/>
      <c r="D21" s="13" t="s">
        <v>31</v>
      </c>
      <c r="E21" s="10" t="s">
        <v>30</v>
      </c>
      <c r="F21" s="17">
        <f t="shared" si="0"/>
        <v>34344</v>
      </c>
      <c r="G21" s="18">
        <v>34344</v>
      </c>
      <c r="H21" s="18">
        <v>0</v>
      </c>
      <c r="I21" s="18">
        <v>0</v>
      </c>
    </row>
    <row r="22" spans="1:9" ht="51">
      <c r="A22" s="2"/>
      <c r="B22" s="8"/>
      <c r="C22" s="16" t="s">
        <v>52</v>
      </c>
      <c r="D22" s="9"/>
      <c r="E22" s="10" t="s">
        <v>53</v>
      </c>
      <c r="F22" s="17">
        <f>G22+H22+I22</f>
        <v>27456</v>
      </c>
      <c r="G22" s="21">
        <f t="shared" si="2"/>
        <v>27456</v>
      </c>
      <c r="H22" s="18">
        <f t="shared" si="2"/>
        <v>0</v>
      </c>
      <c r="I22" s="18">
        <f t="shared" si="2"/>
        <v>0</v>
      </c>
    </row>
    <row r="23" spans="1:9" ht="30" customHeight="1">
      <c r="A23" s="2"/>
      <c r="B23" s="8"/>
      <c r="C23" s="8"/>
      <c r="D23" s="13" t="s">
        <v>31</v>
      </c>
      <c r="E23" s="10" t="s">
        <v>30</v>
      </c>
      <c r="F23" s="17">
        <f>G23+H23+I23</f>
        <v>27456</v>
      </c>
      <c r="G23" s="18">
        <v>27456</v>
      </c>
      <c r="H23" s="18">
        <v>0</v>
      </c>
      <c r="I23" s="18">
        <v>0</v>
      </c>
    </row>
    <row r="24" spans="1:9" ht="18" customHeight="1">
      <c r="A24" s="2"/>
      <c r="B24" s="11" t="s">
        <v>29</v>
      </c>
      <c r="C24" s="11"/>
      <c r="D24" s="11"/>
      <c r="E24" s="12" t="s">
        <v>28</v>
      </c>
      <c r="F24" s="17">
        <f t="shared" si="0"/>
        <v>20000</v>
      </c>
      <c r="G24" s="21">
        <f>G27+G25</f>
        <v>0</v>
      </c>
      <c r="H24" s="21">
        <f>H27+H25</f>
        <v>20000</v>
      </c>
      <c r="I24" s="21">
        <f>I27+I25</f>
        <v>0</v>
      </c>
    </row>
    <row r="25" spans="1:9" ht="21" customHeight="1">
      <c r="A25" s="2"/>
      <c r="B25" s="15"/>
      <c r="C25" s="9" t="s">
        <v>47</v>
      </c>
      <c r="D25" s="11"/>
      <c r="E25" s="10" t="s">
        <v>44</v>
      </c>
      <c r="F25" s="17">
        <f t="shared" si="0"/>
        <v>10000</v>
      </c>
      <c r="G25" s="18">
        <f>G26</f>
        <v>0</v>
      </c>
      <c r="H25" s="18">
        <f>H26</f>
        <v>10000</v>
      </c>
      <c r="I25" s="18">
        <f>I26</f>
        <v>0</v>
      </c>
    </row>
    <row r="26" spans="1:9" ht="60" customHeight="1">
      <c r="A26" s="2"/>
      <c r="B26" s="15"/>
      <c r="C26" s="11"/>
      <c r="D26" s="9" t="s">
        <v>10</v>
      </c>
      <c r="E26" s="10" t="s">
        <v>7</v>
      </c>
      <c r="F26" s="17">
        <f t="shared" si="0"/>
        <v>10000</v>
      </c>
      <c r="G26" s="18">
        <v>0</v>
      </c>
      <c r="H26" s="18">
        <v>10000</v>
      </c>
      <c r="I26" s="18"/>
    </row>
    <row r="27" spans="1:9" ht="18" customHeight="1">
      <c r="A27" s="2"/>
      <c r="B27" s="8"/>
      <c r="C27" s="9" t="s">
        <v>27</v>
      </c>
      <c r="D27" s="9"/>
      <c r="E27" s="10" t="s">
        <v>26</v>
      </c>
      <c r="F27" s="17">
        <f t="shared" si="0"/>
        <v>10000</v>
      </c>
      <c r="G27" s="18">
        <f>G28</f>
        <v>0</v>
      </c>
      <c r="H27" s="18">
        <f>H28</f>
        <v>10000</v>
      </c>
      <c r="I27" s="18">
        <f>I28</f>
        <v>0</v>
      </c>
    </row>
    <row r="28" spans="1:9" ht="59.25" customHeight="1">
      <c r="A28" s="2"/>
      <c r="B28" s="8"/>
      <c r="C28" s="8"/>
      <c r="D28" s="9" t="s">
        <v>10</v>
      </c>
      <c r="E28" s="10" t="s">
        <v>7</v>
      </c>
      <c r="F28" s="17">
        <f t="shared" si="0"/>
        <v>10000</v>
      </c>
      <c r="G28" s="18"/>
      <c r="H28" s="18">
        <v>10000</v>
      </c>
      <c r="I28" s="18"/>
    </row>
    <row r="29" spans="1:9" ht="18" customHeight="1">
      <c r="A29" s="2"/>
      <c r="B29" s="11" t="s">
        <v>25</v>
      </c>
      <c r="C29" s="11"/>
      <c r="D29" s="11"/>
      <c r="E29" s="12" t="s">
        <v>24</v>
      </c>
      <c r="F29" s="17">
        <f t="shared" si="0"/>
        <v>4000</v>
      </c>
      <c r="G29" s="18">
        <f aca="true" t="shared" si="3" ref="G29:I30">G30</f>
        <v>0</v>
      </c>
      <c r="H29" s="18">
        <f t="shared" si="3"/>
        <v>4000</v>
      </c>
      <c r="I29" s="18">
        <f t="shared" si="3"/>
        <v>0</v>
      </c>
    </row>
    <row r="30" spans="1:9" ht="18.75" customHeight="1">
      <c r="A30" s="2"/>
      <c r="B30" s="8"/>
      <c r="C30" s="9" t="s">
        <v>23</v>
      </c>
      <c r="D30" s="9"/>
      <c r="E30" s="10" t="s">
        <v>22</v>
      </c>
      <c r="F30" s="17">
        <f t="shared" si="0"/>
        <v>4000</v>
      </c>
      <c r="G30" s="18">
        <f t="shared" si="3"/>
        <v>0</v>
      </c>
      <c r="H30" s="18">
        <f t="shared" si="3"/>
        <v>4000</v>
      </c>
      <c r="I30" s="18">
        <f t="shared" si="3"/>
        <v>0</v>
      </c>
    </row>
    <row r="31" spans="1:9" ht="57.75" customHeight="1">
      <c r="A31" s="2"/>
      <c r="B31" s="8"/>
      <c r="C31" s="8"/>
      <c r="D31" s="9" t="s">
        <v>10</v>
      </c>
      <c r="E31" s="10" t="s">
        <v>7</v>
      </c>
      <c r="F31" s="17">
        <f t="shared" si="0"/>
        <v>4000</v>
      </c>
      <c r="G31" s="18"/>
      <c r="H31" s="18">
        <v>4000</v>
      </c>
      <c r="I31" s="18"/>
    </row>
    <row r="32" spans="1:9" ht="20.25" customHeight="1">
      <c r="A32" s="2"/>
      <c r="B32" s="11" t="s">
        <v>21</v>
      </c>
      <c r="C32" s="11"/>
      <c r="D32" s="11"/>
      <c r="E32" s="12" t="s">
        <v>20</v>
      </c>
      <c r="F32" s="17">
        <f>G32+H32+I32</f>
        <v>16000</v>
      </c>
      <c r="G32" s="18">
        <f>G35+G33</f>
        <v>0</v>
      </c>
      <c r="H32" s="18">
        <f>H35+H33</f>
        <v>16000</v>
      </c>
      <c r="I32" s="18">
        <f>I35+I33</f>
        <v>0</v>
      </c>
    </row>
    <row r="33" spans="1:9" ht="17.25" customHeight="1">
      <c r="A33" s="2"/>
      <c r="B33" s="15"/>
      <c r="C33" s="9" t="s">
        <v>54</v>
      </c>
      <c r="D33" s="9"/>
      <c r="E33" s="10" t="s">
        <v>55</v>
      </c>
      <c r="F33" s="17">
        <f>G33+H33+I33</f>
        <v>10000</v>
      </c>
      <c r="G33" s="18">
        <f aca="true" t="shared" si="4" ref="G33:I35">G34</f>
        <v>0</v>
      </c>
      <c r="H33" s="18">
        <f t="shared" si="4"/>
        <v>10000</v>
      </c>
      <c r="I33" s="18">
        <f t="shared" si="4"/>
        <v>0</v>
      </c>
    </row>
    <row r="34" spans="1:9" ht="54.75" customHeight="1">
      <c r="A34" s="2"/>
      <c r="B34" s="15"/>
      <c r="C34" s="8"/>
      <c r="D34" s="13" t="s">
        <v>57</v>
      </c>
      <c r="E34" s="14" t="s">
        <v>56</v>
      </c>
      <c r="F34" s="17">
        <f>G34+H34+I34</f>
        <v>10000</v>
      </c>
      <c r="G34" s="22">
        <v>0</v>
      </c>
      <c r="H34" s="22">
        <v>10000</v>
      </c>
      <c r="I34" s="22">
        <v>0</v>
      </c>
    </row>
    <row r="35" spans="1:9" ht="20.25" customHeight="1">
      <c r="A35" s="2"/>
      <c r="B35" s="8"/>
      <c r="C35" s="9" t="s">
        <v>50</v>
      </c>
      <c r="D35" s="9"/>
      <c r="E35" s="10" t="s">
        <v>22</v>
      </c>
      <c r="F35" s="17">
        <f>G35+H35+I35</f>
        <v>6000</v>
      </c>
      <c r="G35" s="18">
        <f t="shared" si="4"/>
        <v>0</v>
      </c>
      <c r="H35" s="18">
        <f t="shared" si="4"/>
        <v>6000</v>
      </c>
      <c r="I35" s="18">
        <f t="shared" si="4"/>
        <v>0</v>
      </c>
    </row>
    <row r="36" spans="1:9" ht="57.75" customHeight="1">
      <c r="A36" s="2"/>
      <c r="B36" s="8"/>
      <c r="C36" s="8"/>
      <c r="D36" s="13" t="s">
        <v>10</v>
      </c>
      <c r="E36" s="14" t="s">
        <v>7</v>
      </c>
      <c r="F36" s="17">
        <f>G36+H36+I36</f>
        <v>6000</v>
      </c>
      <c r="G36" s="22">
        <v>0</v>
      </c>
      <c r="H36" s="22">
        <v>6000</v>
      </c>
      <c r="I36" s="22">
        <v>0</v>
      </c>
    </row>
    <row r="37" spans="1:9" ht="18.75" customHeight="1">
      <c r="A37" s="2"/>
      <c r="B37" s="11" t="s">
        <v>14</v>
      </c>
      <c r="C37" s="11"/>
      <c r="D37" s="11"/>
      <c r="E37" s="12" t="s">
        <v>13</v>
      </c>
      <c r="F37" s="17">
        <f t="shared" si="0"/>
        <v>100000</v>
      </c>
      <c r="G37" s="18">
        <f aca="true" t="shared" si="5" ref="G37:I38">G38</f>
        <v>0</v>
      </c>
      <c r="H37" s="18">
        <f t="shared" si="5"/>
        <v>100000</v>
      </c>
      <c r="I37" s="18">
        <f t="shared" si="5"/>
        <v>0</v>
      </c>
    </row>
    <row r="38" spans="1:9" ht="18.75" customHeight="1">
      <c r="A38" s="2"/>
      <c r="B38" s="8"/>
      <c r="C38" s="9" t="s">
        <v>12</v>
      </c>
      <c r="D38" s="9"/>
      <c r="E38" s="10" t="s">
        <v>11</v>
      </c>
      <c r="F38" s="17">
        <f t="shared" si="0"/>
        <v>100000</v>
      </c>
      <c r="G38" s="18">
        <f t="shared" si="5"/>
        <v>0</v>
      </c>
      <c r="H38" s="18">
        <f t="shared" si="5"/>
        <v>100000</v>
      </c>
      <c r="I38" s="18">
        <f t="shared" si="5"/>
        <v>0</v>
      </c>
    </row>
    <row r="39" spans="1:9" ht="57.75" customHeight="1">
      <c r="A39" s="2"/>
      <c r="B39" s="8"/>
      <c r="C39" s="8"/>
      <c r="D39" s="13" t="s">
        <v>10</v>
      </c>
      <c r="E39" s="14" t="s">
        <v>7</v>
      </c>
      <c r="F39" s="17">
        <f t="shared" si="0"/>
        <v>100000</v>
      </c>
      <c r="G39" s="22">
        <v>0</v>
      </c>
      <c r="H39" s="22">
        <v>100000</v>
      </c>
      <c r="I39" s="22">
        <v>0</v>
      </c>
    </row>
    <row r="40" spans="1:9" ht="15">
      <c r="A40" s="2"/>
      <c r="B40" s="47" t="s">
        <v>45</v>
      </c>
      <c r="C40" s="48"/>
      <c r="D40" s="48"/>
      <c r="E40" s="5"/>
      <c r="F40" s="30">
        <f t="shared" si="0"/>
        <v>1191800</v>
      </c>
      <c r="G40" s="23">
        <f>G18+G6</f>
        <v>954800</v>
      </c>
      <c r="H40" s="23">
        <f>H18+H6</f>
        <v>237000</v>
      </c>
      <c r="I40" s="23">
        <f>I18+I6</f>
        <v>0</v>
      </c>
    </row>
    <row r="41" spans="1:9" s="33" customFormat="1" ht="12.75">
      <c r="A41" s="31"/>
      <c r="B41" s="31"/>
      <c r="C41" s="31"/>
      <c r="D41" s="31"/>
      <c r="E41" s="31"/>
      <c r="F41" s="32"/>
      <c r="G41" s="32"/>
      <c r="H41" s="32"/>
      <c r="I41" s="32"/>
    </row>
    <row r="42" spans="1:9" s="33" customFormat="1" ht="12.75">
      <c r="A42" s="31"/>
      <c r="B42" s="31"/>
      <c r="C42" s="31"/>
      <c r="D42" s="31"/>
      <c r="E42" s="31"/>
      <c r="F42" s="32"/>
      <c r="G42" s="32"/>
      <c r="H42" s="32"/>
      <c r="I42" s="32"/>
    </row>
    <row r="43" spans="1:9" s="33" customFormat="1" ht="12.75">
      <c r="A43" s="31"/>
      <c r="B43" s="31"/>
      <c r="C43" s="31"/>
      <c r="D43" s="31"/>
      <c r="E43" s="31"/>
      <c r="F43" s="32"/>
      <c r="G43" s="32"/>
      <c r="H43" s="32"/>
      <c r="I43" s="32"/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2"/>
      <c r="G82" s="32"/>
      <c r="H82" s="32"/>
      <c r="I82" s="32"/>
    </row>
    <row r="83" spans="1:9" s="33" customFormat="1" ht="12.75">
      <c r="A83" s="31"/>
      <c r="B83" s="31"/>
      <c r="C83" s="31"/>
      <c r="D83" s="31"/>
      <c r="E83" s="31"/>
      <c r="F83" s="32"/>
      <c r="G83" s="32"/>
      <c r="H83" s="32"/>
      <c r="I83" s="32"/>
    </row>
    <row r="84" spans="1:9" s="33" customFormat="1" ht="12.75">
      <c r="A84" s="31"/>
      <c r="B84" s="31"/>
      <c r="C84" s="31"/>
      <c r="D84" s="31"/>
      <c r="E84" s="31"/>
      <c r="F84" s="32"/>
      <c r="G84" s="32"/>
      <c r="H84" s="32"/>
      <c r="I84" s="32"/>
    </row>
    <row r="85" spans="1:9" s="33" customFormat="1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s="33" customFormat="1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s="33" customFormat="1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33" customFormat="1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33" customFormat="1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9" s="33" customFormat="1" ht="12.7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2.75">
      <c r="A95" s="2"/>
      <c r="B95" s="31"/>
      <c r="C95" s="31"/>
      <c r="D95" s="31"/>
      <c r="E95" s="31"/>
      <c r="F95" s="31"/>
      <c r="G95" s="2"/>
      <c r="H95" s="2"/>
      <c r="I95" s="2"/>
    </row>
    <row r="96" spans="1:9" ht="12.75">
      <c r="A96" s="2"/>
      <c r="B96" s="31"/>
      <c r="C96" s="31"/>
      <c r="D96" s="31"/>
      <c r="E96" s="31"/>
      <c r="F96" s="31"/>
      <c r="G96" s="2"/>
      <c r="H96" s="2"/>
      <c r="I96" s="2"/>
    </row>
    <row r="97" spans="1:9" ht="12.75">
      <c r="A97" s="2"/>
      <c r="B97" s="31"/>
      <c r="C97" s="31"/>
      <c r="D97" s="31"/>
      <c r="E97" s="31"/>
      <c r="F97" s="31"/>
      <c r="G97" s="2"/>
      <c r="H97" s="2"/>
      <c r="I97" s="2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1:9" ht="12.75">
      <c r="A279" s="2"/>
      <c r="B279" s="31"/>
      <c r="C279" s="31"/>
      <c r="D279" s="31"/>
      <c r="E279" s="31"/>
      <c r="F279" s="31"/>
      <c r="G279" s="2"/>
      <c r="H279" s="2"/>
      <c r="I279" s="2"/>
    </row>
    <row r="280" spans="1:9" ht="12.75">
      <c r="A280" s="2"/>
      <c r="B280" s="31"/>
      <c r="C280" s="31"/>
      <c r="D280" s="31"/>
      <c r="E280" s="31"/>
      <c r="F280" s="31"/>
      <c r="G280" s="2"/>
      <c r="H280" s="2"/>
      <c r="I280" s="2"/>
    </row>
    <row r="281" spans="1:9" ht="12.75">
      <c r="A281" s="2"/>
      <c r="B281" s="31"/>
      <c r="C281" s="31"/>
      <c r="D281" s="31"/>
      <c r="E281" s="31"/>
      <c r="F281" s="31"/>
      <c r="G281" s="2"/>
      <c r="H281" s="2"/>
      <c r="I281" s="2"/>
    </row>
    <row r="282" spans="2:9" ht="12.75">
      <c r="B282" s="34"/>
      <c r="C282" s="34"/>
      <c r="D282" s="34"/>
      <c r="E282" s="34"/>
      <c r="F282" s="34"/>
      <c r="G282" s="1"/>
      <c r="H282" s="1"/>
      <c r="I282" s="1"/>
    </row>
    <row r="283" spans="2:9" ht="12.75">
      <c r="B283" s="34"/>
      <c r="C283" s="34"/>
      <c r="D283" s="34"/>
      <c r="E283" s="34"/>
      <c r="F283" s="34"/>
      <c r="G283" s="1"/>
      <c r="H283" s="1"/>
      <c r="I283" s="1"/>
    </row>
    <row r="284" spans="2:9" ht="12.75">
      <c r="B284" s="34"/>
      <c r="C284" s="34"/>
      <c r="D284" s="34"/>
      <c r="E284" s="34"/>
      <c r="F284" s="34"/>
      <c r="G284" s="1"/>
      <c r="H284" s="1"/>
      <c r="I284" s="1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9" ht="12.75">
      <c r="B569" s="34"/>
      <c r="C569" s="34"/>
      <c r="D569" s="34"/>
      <c r="E569" s="34"/>
      <c r="F569" s="34"/>
      <c r="G569" s="1"/>
      <c r="H569" s="1"/>
      <c r="I569" s="1"/>
    </row>
    <row r="570" spans="2:9" ht="12.75">
      <c r="B570" s="34"/>
      <c r="C570" s="34"/>
      <c r="D570" s="34"/>
      <c r="E570" s="34"/>
      <c r="F570" s="34"/>
      <c r="G570" s="1"/>
      <c r="H570" s="1"/>
      <c r="I570" s="1"/>
    </row>
    <row r="571" spans="2:9" ht="12.75">
      <c r="B571" s="34"/>
      <c r="C571" s="34"/>
      <c r="D571" s="34"/>
      <c r="E571" s="34"/>
      <c r="F571" s="34"/>
      <c r="G571" s="1"/>
      <c r="H571" s="1"/>
      <c r="I571" s="1"/>
    </row>
    <row r="572" spans="2:6" ht="12.75">
      <c r="B572" s="33"/>
      <c r="C572" s="33"/>
      <c r="D572" s="33"/>
      <c r="E572" s="33"/>
      <c r="F572" s="33"/>
    </row>
    <row r="573" spans="2:6" ht="12.75">
      <c r="B573" s="33"/>
      <c r="C573" s="33"/>
      <c r="D573" s="33"/>
      <c r="E573" s="33"/>
      <c r="F573" s="33"/>
    </row>
  </sheetData>
  <sheetProtection/>
  <mergeCells count="12">
    <mergeCell ref="B40:D40"/>
    <mergeCell ref="B4:B5"/>
    <mergeCell ref="C4:C5"/>
    <mergeCell ref="D4:D5"/>
    <mergeCell ref="E4:E5"/>
    <mergeCell ref="F4:F5"/>
    <mergeCell ref="B2:H2"/>
    <mergeCell ref="B18:E18"/>
    <mergeCell ref="B6:E6"/>
    <mergeCell ref="A3:I3"/>
    <mergeCell ref="G4:I4"/>
    <mergeCell ref="B1:I1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2017-01-24T17:23:10Z</cp:lastPrinted>
  <dcterms:created xsi:type="dcterms:W3CDTF">1997-02-26T13:46:56Z</dcterms:created>
  <dcterms:modified xsi:type="dcterms:W3CDTF">2017-01-30T09:42:46Z</dcterms:modified>
  <cp:category/>
  <cp:version/>
  <cp:contentType/>
  <cp:contentStatus/>
</cp:coreProperties>
</file>